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jo37\Desktop\"/>
    </mc:Choice>
  </mc:AlternateContent>
  <bookViews>
    <workbookView xWindow="0" yWindow="0" windowWidth="28680" windowHeight="13230"/>
  </bookViews>
  <sheets>
    <sheet name="Trio H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C28" i="1"/>
  <c r="B28" i="1"/>
  <c r="C26" i="1"/>
  <c r="C27" i="1" s="1"/>
  <c r="D26" i="1"/>
  <c r="D27" i="1" s="1"/>
  <c r="E26" i="1"/>
  <c r="E27" i="1" s="1"/>
  <c r="F26" i="1"/>
  <c r="F27" i="1" s="1"/>
  <c r="G26" i="1"/>
  <c r="G27" i="1" s="1"/>
  <c r="H26" i="1"/>
  <c r="H27" i="1" s="1"/>
  <c r="I26" i="1"/>
  <c r="I27" i="1" s="1"/>
  <c r="J26" i="1"/>
  <c r="J27" i="1" s="1"/>
  <c r="K26" i="1"/>
  <c r="K27" i="1" s="1"/>
  <c r="B26" i="1"/>
  <c r="B27" i="1" s="1"/>
</calcChain>
</file>

<file path=xl/sharedStrings.xml><?xml version="1.0" encoding="utf-8"?>
<sst xmlns="http://schemas.openxmlformats.org/spreadsheetml/2006/main" count="41" uniqueCount="41">
  <si>
    <t>Fag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</si>
  <si>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</si>
  <si>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</si>
  <si>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</si>
  <si>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</si>
  <si>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</si>
  <si>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</si>
  <si>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</si>
  <si>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</si>
  <si>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</si>
  <si>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</si>
  <si>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BHK</t>
  </si>
  <si>
    <t>BIL</t>
  </si>
  <si>
    <t>BILv</t>
  </si>
  <si>
    <t>BIO</t>
  </si>
  <si>
    <t>DAN</t>
  </si>
  <si>
    <t>ENG</t>
  </si>
  <si>
    <t>F/K</t>
  </si>
  <si>
    <t>GEO</t>
  </si>
  <si>
    <t>HDS</t>
  </si>
  <si>
    <t>HDSv</t>
  </si>
  <si>
    <t>HIS</t>
  </si>
  <si>
    <t>IDR</t>
  </si>
  <si>
    <t>KRI</t>
  </si>
  <si>
    <t>MAD</t>
  </si>
  <si>
    <t>MADv</t>
  </si>
  <si>
    <t>MAT</t>
  </si>
  <si>
    <t>MUS</t>
  </si>
  <si>
    <t>MUSv</t>
  </si>
  <si>
    <t>N/T</t>
  </si>
  <si>
    <t>SAM</t>
  </si>
  <si>
    <t>TIL</t>
  </si>
  <si>
    <t>§ 16 b, § 16 d og de udvidede frihedsgrader</t>
  </si>
  <si>
    <t>UUV/UUV 2</t>
  </si>
  <si>
    <t>* UUV = PAUSER, SPIS, KRI+, LEJRSKOLE, TOVOKSENHÆNDER</t>
  </si>
  <si>
    <t>"Lokalt kan skoler konvertere dele af den understøttende undervisning til to-voksen undervisning i indskolingen og i helt særlige tilfælde på mellemtrinnet og i udskolingen"</t>
  </si>
  <si>
    <t>ÅRLIGT</t>
  </si>
  <si>
    <t>Timer pr. uge</t>
  </si>
  <si>
    <t>Helsingør skoledistrikt Timefordelingsplan 2022/23</t>
  </si>
  <si>
    <t>FRA/TYS</t>
  </si>
  <si>
    <t>Fagligt pr.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</si>
</sst>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4A4A4A"/>
      <name val="Tahoma"/>
      <family val="2"/>
    </font>
    <font>
      <b/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0" fontId="3" fillId="0" borderId="0" xfId="0" applyFont="1"/>
    <xf numFmtId="0" fontId="5" fillId="0" borderId="0" xfId="0" applyFont="1"/>
    <xf numFmtId="0" fontId="7" fillId="0" borderId="0" xfId="0" applyFont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3" xfId="0" applyFont="1" applyFill="1" applyBorder="1"/>
    <xf numFmtId="0" fontId="2" fillId="3" borderId="5" xfId="0" quotePrefix="1" applyFont="1" applyFill="1" applyBorder="1"/>
    <xf numFmtId="0" fontId="2" fillId="3" borderId="9" xfId="0" quotePrefix="1" applyFont="1" applyFill="1" applyBorder="1"/>
    <xf numFmtId="0" fontId="2" fillId="3" borderId="6" xfId="0" quotePrefix="1" applyFont="1" applyFill="1" applyBorder="1"/>
    <xf numFmtId="0" fontId="6" fillId="0" borderId="2" xfId="0" quotePrefix="1" applyFont="1" applyBorder="1"/>
    <xf numFmtId="0" fontId="6" fillId="0" borderId="1" xfId="0" applyFont="1" applyBorder="1"/>
    <xf numFmtId="0" fontId="6" fillId="0" borderId="3" xfId="0" applyFont="1" applyBorder="1"/>
    <xf numFmtId="0" fontId="2" fillId="0" borderId="2" xfId="0" quotePrefix="1" applyFont="1" applyBorder="1"/>
    <xf numFmtId="0" fontId="2" fillId="0" borderId="1" xfId="0" applyFont="1" applyBorder="1"/>
    <xf numFmtId="0" fontId="2" fillId="0" borderId="3" xfId="0" applyFont="1" applyBorder="1"/>
    <xf numFmtId="0" fontId="6" fillId="0" borderId="7" xfId="0" applyFont="1" applyBorder="1"/>
    <xf numFmtId="0" fontId="2" fillId="0" borderId="8" xfId="0" applyFont="1" applyBorder="1"/>
    <xf numFmtId="0" fontId="2" fillId="3" borderId="14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0" borderId="4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J16" sqref="J16"/>
    </sheetView>
  </sheetViews>
  <sheetFormatPr defaultRowHeight="14.5" x14ac:dyDescent="0.35"/>
  <cols>
    <col min="1" max="1" width="16.7265625" customWidth="1"/>
    <col min="2" max="11" width="12.7265625" customWidth="1"/>
  </cols>
  <sheetData>
    <row r="1" spans="1:11" s="2" customFormat="1" ht="46.5" thickBot="1" x14ac:dyDescent="1.05">
      <c r="A1" s="7" t="s">
        <v>38</v>
      </c>
    </row>
    <row r="2" spans="1:11" ht="15.5" x14ac:dyDescent="0.35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3" t="s">
        <v>10</v>
      </c>
    </row>
    <row r="3" spans="1:11" ht="15.5" x14ac:dyDescent="0.35">
      <c r="A3" s="14" t="s">
        <v>11</v>
      </c>
      <c r="B3" s="18">
        <v>600</v>
      </c>
      <c r="C3" s="15">
        <v>0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6">
        <v>0</v>
      </c>
    </row>
    <row r="4" spans="1:11" ht="15.5" x14ac:dyDescent="0.35">
      <c r="A4" s="14" t="s">
        <v>12</v>
      </c>
      <c r="B4" s="15">
        <v>0</v>
      </c>
      <c r="C4" s="15">
        <v>30</v>
      </c>
      <c r="D4" s="15">
        <v>60</v>
      </c>
      <c r="E4" s="15">
        <v>60</v>
      </c>
      <c r="F4" s="15">
        <v>60</v>
      </c>
      <c r="G4" s="15">
        <v>30</v>
      </c>
      <c r="H4" s="15">
        <v>30</v>
      </c>
      <c r="I4" s="15">
        <v>0</v>
      </c>
      <c r="J4" s="15">
        <v>0</v>
      </c>
      <c r="K4" s="16">
        <v>0</v>
      </c>
    </row>
    <row r="5" spans="1:11" ht="15.5" x14ac:dyDescent="0.35">
      <c r="A5" s="17" t="s">
        <v>13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6">
        <v>0</v>
      </c>
    </row>
    <row r="6" spans="1:11" ht="15.5" x14ac:dyDescent="0.35">
      <c r="A6" s="14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60</v>
      </c>
      <c r="J6" s="15">
        <v>60</v>
      </c>
      <c r="K6" s="16">
        <v>30</v>
      </c>
    </row>
    <row r="7" spans="1:11" ht="15.5" x14ac:dyDescent="0.35">
      <c r="A7" s="14" t="s">
        <v>15</v>
      </c>
      <c r="B7" s="15">
        <v>0</v>
      </c>
      <c r="C7" s="15">
        <v>330</v>
      </c>
      <c r="D7" s="15">
        <v>330</v>
      </c>
      <c r="E7" s="15">
        <v>240</v>
      </c>
      <c r="F7" s="15">
        <v>210</v>
      </c>
      <c r="G7" s="15">
        <v>210</v>
      </c>
      <c r="H7" s="15">
        <v>210</v>
      </c>
      <c r="I7" s="15">
        <v>210</v>
      </c>
      <c r="J7" s="15">
        <v>210</v>
      </c>
      <c r="K7" s="16">
        <v>210</v>
      </c>
    </row>
    <row r="8" spans="1:11" ht="15.5" x14ac:dyDescent="0.35">
      <c r="A8" s="14" t="s">
        <v>16</v>
      </c>
      <c r="B8" s="15">
        <v>0</v>
      </c>
      <c r="C8" s="15">
        <v>30</v>
      </c>
      <c r="D8" s="15">
        <v>30</v>
      </c>
      <c r="E8" s="15">
        <v>60</v>
      </c>
      <c r="F8" s="15">
        <v>60</v>
      </c>
      <c r="G8" s="15">
        <v>90</v>
      </c>
      <c r="H8" s="15">
        <v>90</v>
      </c>
      <c r="I8" s="15">
        <v>90</v>
      </c>
      <c r="J8" s="15">
        <v>90</v>
      </c>
      <c r="K8" s="16">
        <v>90</v>
      </c>
    </row>
    <row r="9" spans="1:11" ht="15.5" x14ac:dyDescent="0.35">
      <c r="A9" s="14" t="s">
        <v>17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60</v>
      </c>
      <c r="J9" s="15">
        <v>60</v>
      </c>
      <c r="K9" s="16">
        <v>90</v>
      </c>
    </row>
    <row r="10" spans="1:11" ht="15.5" x14ac:dyDescent="0.35">
      <c r="A10" s="17" t="s">
        <v>39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60</v>
      </c>
      <c r="H10" s="15">
        <v>60</v>
      </c>
      <c r="I10" s="15">
        <v>90</v>
      </c>
      <c r="J10" s="15">
        <v>90</v>
      </c>
      <c r="K10" s="16">
        <v>90</v>
      </c>
    </row>
    <row r="11" spans="1:11" ht="15.5" x14ac:dyDescent="0.35">
      <c r="A11" s="14" t="s">
        <v>18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60</v>
      </c>
      <c r="J11" s="15">
        <v>30</v>
      </c>
      <c r="K11" s="16">
        <v>30</v>
      </c>
    </row>
    <row r="12" spans="1:11" ht="15.5" x14ac:dyDescent="0.35">
      <c r="A12" s="14" t="s">
        <v>19</v>
      </c>
      <c r="B12" s="15">
        <v>0</v>
      </c>
      <c r="C12" s="15">
        <v>0</v>
      </c>
      <c r="D12" s="15">
        <v>0</v>
      </c>
      <c r="E12" s="15">
        <v>60</v>
      </c>
      <c r="F12" s="15">
        <v>90</v>
      </c>
      <c r="G12" s="15">
        <v>60</v>
      </c>
      <c r="H12" s="15">
        <v>120</v>
      </c>
      <c r="I12" s="15">
        <v>60</v>
      </c>
      <c r="J12" s="15">
        <v>0</v>
      </c>
      <c r="K12" s="16">
        <v>0</v>
      </c>
    </row>
    <row r="13" spans="1:11" ht="15.5" x14ac:dyDescent="0.35">
      <c r="A13" s="17" t="s">
        <v>20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6">
        <v>0</v>
      </c>
    </row>
    <row r="14" spans="1:11" ht="15.5" x14ac:dyDescent="0.35">
      <c r="A14" s="14" t="s">
        <v>21</v>
      </c>
      <c r="B14" s="15">
        <v>0</v>
      </c>
      <c r="C14" s="15">
        <v>0</v>
      </c>
      <c r="D14" s="15">
        <v>0</v>
      </c>
      <c r="E14" s="15">
        <v>30</v>
      </c>
      <c r="F14" s="15">
        <v>60</v>
      </c>
      <c r="G14" s="15">
        <v>60</v>
      </c>
      <c r="H14" s="15">
        <v>60</v>
      </c>
      <c r="I14" s="15">
        <v>60</v>
      </c>
      <c r="J14" s="15">
        <v>60</v>
      </c>
      <c r="K14" s="16">
        <v>60</v>
      </c>
    </row>
    <row r="15" spans="1:11" ht="15.5" x14ac:dyDescent="0.35">
      <c r="A15" s="14" t="s">
        <v>22</v>
      </c>
      <c r="B15" s="15">
        <v>0</v>
      </c>
      <c r="C15" s="15">
        <v>60</v>
      </c>
      <c r="D15" s="15">
        <v>60</v>
      </c>
      <c r="E15" s="15">
        <v>60</v>
      </c>
      <c r="F15" s="15">
        <v>60</v>
      </c>
      <c r="G15" s="15">
        <v>60</v>
      </c>
      <c r="H15" s="15">
        <v>60</v>
      </c>
      <c r="I15" s="15">
        <v>60</v>
      </c>
      <c r="J15" s="15">
        <v>60</v>
      </c>
      <c r="K15" s="16">
        <v>60</v>
      </c>
    </row>
    <row r="16" spans="1:11" ht="15.5" x14ac:dyDescent="0.35">
      <c r="A16" s="14" t="s">
        <v>23</v>
      </c>
      <c r="B16" s="15">
        <v>0</v>
      </c>
      <c r="C16" s="15">
        <v>60</v>
      </c>
      <c r="D16" s="15">
        <v>30</v>
      </c>
      <c r="E16" s="15">
        <v>30</v>
      </c>
      <c r="F16" s="15">
        <v>30</v>
      </c>
      <c r="G16" s="15">
        <v>30</v>
      </c>
      <c r="H16" s="15">
        <v>60</v>
      </c>
      <c r="I16" s="15">
        <v>30</v>
      </c>
      <c r="J16" s="26">
        <v>30</v>
      </c>
      <c r="K16" s="16">
        <v>30</v>
      </c>
    </row>
    <row r="17" spans="1:11" ht="15.5" x14ac:dyDescent="0.35">
      <c r="A17" s="14" t="s">
        <v>24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60</v>
      </c>
      <c r="H17" s="15">
        <v>120</v>
      </c>
      <c r="I17" s="15">
        <v>0</v>
      </c>
      <c r="J17" s="15">
        <v>0</v>
      </c>
      <c r="K17" s="16">
        <v>0</v>
      </c>
    </row>
    <row r="18" spans="1:11" ht="15.5" x14ac:dyDescent="0.35">
      <c r="A18" s="17" t="s">
        <v>25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6">
        <v>0</v>
      </c>
    </row>
    <row r="19" spans="1:11" ht="15.5" x14ac:dyDescent="0.35">
      <c r="A19" s="14" t="s">
        <v>26</v>
      </c>
      <c r="B19" s="15">
        <v>0</v>
      </c>
      <c r="C19" s="15">
        <v>150</v>
      </c>
      <c r="D19" s="15">
        <v>150</v>
      </c>
      <c r="E19" s="15">
        <v>150</v>
      </c>
      <c r="F19" s="15">
        <v>150</v>
      </c>
      <c r="G19" s="15">
        <v>150</v>
      </c>
      <c r="H19" s="15">
        <v>150</v>
      </c>
      <c r="I19" s="15">
        <v>150</v>
      </c>
      <c r="J19" s="15">
        <v>150</v>
      </c>
      <c r="K19" s="16">
        <v>150</v>
      </c>
    </row>
    <row r="20" spans="1:11" ht="15.5" x14ac:dyDescent="0.35">
      <c r="A20" s="14" t="s">
        <v>27</v>
      </c>
      <c r="B20" s="15">
        <v>0</v>
      </c>
      <c r="C20" s="15">
        <v>60</v>
      </c>
      <c r="D20" s="15">
        <v>60</v>
      </c>
      <c r="E20" s="15">
        <v>60</v>
      </c>
      <c r="F20" s="15">
        <v>60</v>
      </c>
      <c r="G20" s="15">
        <v>60</v>
      </c>
      <c r="H20" s="15">
        <v>30</v>
      </c>
      <c r="I20" s="15">
        <v>0</v>
      </c>
      <c r="J20" s="15">
        <v>0</v>
      </c>
      <c r="K20" s="16">
        <v>0</v>
      </c>
    </row>
    <row r="21" spans="1:11" ht="15.5" x14ac:dyDescent="0.35">
      <c r="A21" s="17" t="s">
        <v>28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6">
        <v>0</v>
      </c>
    </row>
    <row r="22" spans="1:11" ht="15.5" x14ac:dyDescent="0.35">
      <c r="A22" s="14" t="s">
        <v>29</v>
      </c>
      <c r="B22" s="15">
        <v>0</v>
      </c>
      <c r="C22" s="15">
        <v>30</v>
      </c>
      <c r="D22" s="15">
        <v>60</v>
      </c>
      <c r="E22" s="15">
        <v>60</v>
      </c>
      <c r="F22" s="15">
        <v>90</v>
      </c>
      <c r="G22" s="15">
        <v>60</v>
      </c>
      <c r="H22" s="15">
        <v>60</v>
      </c>
      <c r="I22" s="15">
        <v>0</v>
      </c>
      <c r="J22" s="15">
        <v>0</v>
      </c>
      <c r="K22" s="16">
        <v>0</v>
      </c>
    </row>
    <row r="23" spans="1:11" ht="15.5" x14ac:dyDescent="0.35">
      <c r="A23" s="14" t="s">
        <v>30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60</v>
      </c>
      <c r="K23" s="16">
        <v>60</v>
      </c>
    </row>
    <row r="24" spans="1:11" ht="15.5" x14ac:dyDescent="0.35">
      <c r="A24" s="17" t="s">
        <v>31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8">
        <v>60</v>
      </c>
      <c r="J24" s="18">
        <v>60</v>
      </c>
      <c r="K24" s="19">
        <v>60</v>
      </c>
    </row>
    <row r="25" spans="1:11" ht="16" thickBot="1" x14ac:dyDescent="0.4">
      <c r="A25" s="20" t="s">
        <v>33</v>
      </c>
      <c r="B25" s="21">
        <v>510</v>
      </c>
      <c r="C25" s="21">
        <v>360</v>
      </c>
      <c r="D25" s="21">
        <v>330</v>
      </c>
      <c r="E25" s="21">
        <v>300</v>
      </c>
      <c r="F25" s="21">
        <v>450</v>
      </c>
      <c r="G25" s="21">
        <v>390</v>
      </c>
      <c r="H25" s="21">
        <v>390</v>
      </c>
      <c r="I25" s="21">
        <v>410</v>
      </c>
      <c r="J25" s="21">
        <v>440</v>
      </c>
      <c r="K25" s="25">
        <v>440</v>
      </c>
    </row>
    <row r="26" spans="1:11" ht="15.5" x14ac:dyDescent="0.35">
      <c r="A26" s="8" t="s">
        <v>36</v>
      </c>
      <c r="B26" s="23">
        <f t="shared" ref="B26:K26" si="0">SUM(B3:B25)</f>
        <v>1110</v>
      </c>
      <c r="C26" s="23">
        <f t="shared" si="0"/>
        <v>1110</v>
      </c>
      <c r="D26" s="23">
        <f t="shared" si="0"/>
        <v>1110</v>
      </c>
      <c r="E26" s="23">
        <f t="shared" si="0"/>
        <v>1110</v>
      </c>
      <c r="F26" s="23">
        <f t="shared" si="0"/>
        <v>1320</v>
      </c>
      <c r="G26" s="23">
        <f t="shared" si="0"/>
        <v>1320</v>
      </c>
      <c r="H26" s="23">
        <f t="shared" si="0"/>
        <v>1440</v>
      </c>
      <c r="I26" s="23">
        <f t="shared" si="0"/>
        <v>1400</v>
      </c>
      <c r="J26" s="23">
        <f t="shared" si="0"/>
        <v>1400</v>
      </c>
      <c r="K26" s="24">
        <f t="shared" si="0"/>
        <v>1400</v>
      </c>
    </row>
    <row r="27" spans="1:11" ht="15.5" x14ac:dyDescent="0.35">
      <c r="A27" s="9" t="s">
        <v>37</v>
      </c>
      <c r="B27" s="9">
        <f>B26/40</f>
        <v>27.75</v>
      </c>
      <c r="C27" s="9">
        <f t="shared" ref="C27:K27" si="1">C26/40</f>
        <v>27.75</v>
      </c>
      <c r="D27" s="9">
        <f t="shared" si="1"/>
        <v>27.75</v>
      </c>
      <c r="E27" s="9">
        <f t="shared" si="1"/>
        <v>27.75</v>
      </c>
      <c r="F27" s="9">
        <f t="shared" si="1"/>
        <v>33</v>
      </c>
      <c r="G27" s="9">
        <f t="shared" si="1"/>
        <v>33</v>
      </c>
      <c r="H27" s="9">
        <f t="shared" si="1"/>
        <v>36</v>
      </c>
      <c r="I27" s="9">
        <f t="shared" si="1"/>
        <v>35</v>
      </c>
      <c r="J27" s="9">
        <f t="shared" si="1"/>
        <v>35</v>
      </c>
      <c r="K27" s="9">
        <f t="shared" si="1"/>
        <v>35</v>
      </c>
    </row>
    <row r="28" spans="1:11" s="2" customFormat="1" ht="16" thickBot="1" x14ac:dyDescent="0.4">
      <c r="A28" s="10" t="s">
        <v>40</v>
      </c>
      <c r="B28" s="22">
        <f>B3</f>
        <v>600</v>
      </c>
      <c r="C28" s="22">
        <f>SUM(C3:C24)</f>
        <v>750</v>
      </c>
      <c r="D28" s="22">
        <f t="shared" ref="D28:K28" si="2">SUM(D3:D24)</f>
        <v>780</v>
      </c>
      <c r="E28" s="22">
        <f t="shared" si="2"/>
        <v>810</v>
      </c>
      <c r="F28" s="22">
        <f t="shared" si="2"/>
        <v>870</v>
      </c>
      <c r="G28" s="22">
        <f t="shared" si="2"/>
        <v>930</v>
      </c>
      <c r="H28" s="22">
        <f t="shared" si="2"/>
        <v>1050</v>
      </c>
      <c r="I28" s="22">
        <f t="shared" si="2"/>
        <v>990</v>
      </c>
      <c r="J28" s="22">
        <f t="shared" si="2"/>
        <v>960</v>
      </c>
      <c r="K28" s="22">
        <f t="shared" si="2"/>
        <v>960</v>
      </c>
    </row>
    <row r="29" spans="1:11" ht="15.5" x14ac:dyDescent="0.35">
      <c r="A29" s="1" t="s">
        <v>34</v>
      </c>
    </row>
    <row r="30" spans="1:11" ht="17.5" x14ac:dyDescent="0.35">
      <c r="A30" s="5" t="s">
        <v>32</v>
      </c>
      <c r="B30" s="2"/>
      <c r="C30" s="3"/>
      <c r="D30" s="3"/>
      <c r="E30" s="4"/>
    </row>
    <row r="31" spans="1:11" s="6" customFormat="1" ht="12" x14ac:dyDescent="0.3">
      <c r="A31" s="6" t="s">
        <v>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Trio HS</vt:lpstr>
    </vt:vector>
  </TitlesOfParts>
  <Company>Helsingør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Lone Merete Grønbæk</dc:creator>
  <cp:lastModifiedBy>Kari Jørgensen</cp:lastModifiedBy>
  <dcterms:created xsi:type="dcterms:W3CDTF">2022-04-22T08:31:27Z</dcterms:created>
  <dcterms:modified xsi:type="dcterms:W3CDTF">2022-04-22T11:53:32Z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udStatistics_StoryID">
    <vt:lpwstr>49009e99-b302-412a-a775-0503e68c1a0c</vt:lpwstr>
  </property>
</Properties>
</file>